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nt\Downloads\Unistrut\"/>
    </mc:Choice>
  </mc:AlternateContent>
  <xr:revisionPtr revIDLastSave="0" documentId="8_{EB08DEB0-A1E7-4066-ACEF-26F64E709579}" xr6:coauthVersionLast="47" xr6:coauthVersionMax="47" xr10:uidLastSave="{00000000-0000-0000-0000-000000000000}"/>
  <bookViews>
    <workbookView xWindow="-120" yWindow="480" windowWidth="29040" windowHeight="15840" xr2:uid="{00000000-000D-0000-FFFF-FFFF00000000}"/>
  </bookViews>
  <sheets>
    <sheet name="Sheet1" sheetId="1" r:id="rId1"/>
  </sheets>
  <definedNames>
    <definedName name="_xlnm.Print_Area" localSheetId="0">Sheet1!$A$1:$Q$58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7" i="1" l="1"/>
  <c r="Q38" i="1"/>
  <c r="Q39" i="1"/>
  <c r="Q42" i="1"/>
  <c r="Q43" i="1"/>
  <c r="L46" i="1"/>
  <c r="C46" i="1"/>
  <c r="H27" i="1"/>
  <c r="H25" i="1"/>
  <c r="H20" i="1"/>
  <c r="H16" i="1"/>
  <c r="Q11" i="1"/>
  <c r="Q34" i="1"/>
  <c r="H10" i="1"/>
  <c r="L48" i="1" l="1"/>
  <c r="Q21" i="1"/>
  <c r="Q20" i="1"/>
  <c r="Q19" i="1"/>
  <c r="Q18" i="1"/>
  <c r="Q17" i="1"/>
  <c r="Q16" i="1"/>
  <c r="H30" i="1" l="1"/>
  <c r="H29" i="1"/>
  <c r="H28" i="1"/>
  <c r="H26" i="1"/>
  <c r="Q15" i="1" l="1"/>
  <c r="H44" i="1"/>
  <c r="H43" i="1"/>
  <c r="H42" i="1"/>
  <c r="H41" i="1"/>
  <c r="H40" i="1"/>
  <c r="H39" i="1"/>
  <c r="H38" i="1"/>
  <c r="H37" i="1"/>
  <c r="H45" i="1"/>
  <c r="H35" i="1"/>
  <c r="H34" i="1"/>
  <c r="H33" i="1"/>
  <c r="H32" i="1"/>
  <c r="H22" i="1"/>
  <c r="H18" i="1"/>
  <c r="H24" i="1"/>
  <c r="H23" i="1"/>
  <c r="Q12" i="1"/>
  <c r="Q14" i="1"/>
  <c r="Q51" i="1" l="1"/>
  <c r="H12" i="1"/>
  <c r="Q36" i="1"/>
  <c r="Q26" i="1"/>
  <c r="Q27" i="1"/>
  <c r="Q25" i="1"/>
  <c r="Q24" i="1"/>
  <c r="Q13" i="1"/>
  <c r="Q10" i="1"/>
  <c r="Q50" i="1"/>
  <c r="Q49" i="1"/>
  <c r="Q35" i="1"/>
  <c r="Q28" i="1"/>
  <c r="Q32" i="1"/>
  <c r="Q33" i="1"/>
  <c r="H11" i="1"/>
  <c r="H13" i="1"/>
  <c r="H15" i="1"/>
  <c r="H17" i="1"/>
  <c r="H19" i="1"/>
  <c r="H21" i="1"/>
  <c r="Q46" i="1" l="1"/>
  <c r="H46" i="1"/>
  <c r="Q48" i="1" l="1"/>
  <c r="Q52" i="1" s="1"/>
</calcChain>
</file>

<file path=xl/sharedStrings.xml><?xml version="1.0" encoding="utf-8"?>
<sst xmlns="http://schemas.openxmlformats.org/spreadsheetml/2006/main" count="267" uniqueCount="98">
  <si>
    <t>ITEM</t>
  </si>
  <si>
    <t>TOTAL</t>
  </si>
  <si>
    <t>Chicken Cottage Pie</t>
  </si>
  <si>
    <t>Mashed Potato</t>
  </si>
  <si>
    <t>Potato Bake</t>
  </si>
  <si>
    <t>Sub Total</t>
  </si>
  <si>
    <t>Total no items</t>
  </si>
  <si>
    <t>PRICE</t>
  </si>
  <si>
    <t>Butternut</t>
  </si>
  <si>
    <t xml:space="preserve">Lonehill Delivery </t>
  </si>
  <si>
    <t>Telephone Number</t>
  </si>
  <si>
    <t>Town</t>
  </si>
  <si>
    <t>Beef Stroganoff</t>
  </si>
  <si>
    <t>Chicken Pie (For 2 people)</t>
  </si>
  <si>
    <t>Korma Chicken</t>
  </si>
  <si>
    <t>Green Thai Chicken Curry (Mild)</t>
  </si>
  <si>
    <t>Satay Chicken</t>
  </si>
  <si>
    <t>Sweet and Sour Pork</t>
  </si>
  <si>
    <t>Sweet Chilli Chicken</t>
  </si>
  <si>
    <t>Spicy Moroccan rump</t>
  </si>
  <si>
    <t>San Sereno Delivery</t>
  </si>
  <si>
    <t>Oxtail &amp; Butterbeans</t>
  </si>
  <si>
    <t>Lamb Stew</t>
  </si>
  <si>
    <t>Roast Lamb in Mint Gravy</t>
  </si>
  <si>
    <t>Hake Fish in Cream Sauce</t>
  </si>
  <si>
    <t>Hake Fish in Tomato Sauce</t>
  </si>
  <si>
    <t>Beef Curry</t>
  </si>
  <si>
    <t>Beef Stew</t>
  </si>
  <si>
    <t>Chicken Vegetable Soup</t>
  </si>
  <si>
    <t>Beef Vegetable Soup</t>
  </si>
  <si>
    <t>Butternut Soup</t>
  </si>
  <si>
    <t>Chicken Lasagne</t>
  </si>
  <si>
    <t>Chicken with Spinach</t>
  </si>
  <si>
    <t>Chicken Curry</t>
  </si>
  <si>
    <t>Chicken Stroganoff</t>
  </si>
  <si>
    <t>Chicken a la King</t>
  </si>
  <si>
    <t>Total including Delivery</t>
  </si>
  <si>
    <t>ORDER FORM</t>
  </si>
  <si>
    <t>QTY</t>
  </si>
  <si>
    <t>STARCH</t>
  </si>
  <si>
    <t>Beef Silverside &amp; Mushroom Gravy</t>
  </si>
  <si>
    <t>N/A</t>
  </si>
  <si>
    <t>Apartment No. &amp; Name</t>
  </si>
  <si>
    <t>Street No. &amp; Name</t>
  </si>
  <si>
    <t>Other</t>
  </si>
  <si>
    <t>Beef Mince Cottage Pie</t>
  </si>
  <si>
    <t>Beef Mince Lasagne</t>
  </si>
  <si>
    <t>Vegetable Cottage Pie</t>
  </si>
  <si>
    <t>Vegetable Lasagne</t>
  </si>
  <si>
    <t>Macaroni &amp; Cheese</t>
  </si>
  <si>
    <t>Macaroni, Mince &amp; Cheese</t>
  </si>
  <si>
    <t>CURRY CHICKEN DISHES</t>
  </si>
  <si>
    <t>Chicken Chutney</t>
  </si>
  <si>
    <t>Chicken in Cream Sauce</t>
  </si>
  <si>
    <t>Chicken in BBQ Sauce</t>
  </si>
  <si>
    <t>Olive &amp; Peppadew Chicken</t>
  </si>
  <si>
    <t>Beef Minceballs in Gravy</t>
  </si>
  <si>
    <t>Pork Fillets &amp; Gravy</t>
  </si>
  <si>
    <t>Beef Mince Bolognaise</t>
  </si>
  <si>
    <t>Sweet Potato</t>
  </si>
  <si>
    <t>Full Name</t>
  </si>
  <si>
    <t>Beef Mince Bobotie</t>
  </si>
  <si>
    <t>Beef Mince Moussaka</t>
  </si>
  <si>
    <t>Baby Marrow Moussaka</t>
  </si>
  <si>
    <t>Lentil Bobotie</t>
  </si>
  <si>
    <t>Baked Puddings in Season</t>
  </si>
  <si>
    <t>Thick Vegetable Soup</t>
  </si>
  <si>
    <r>
      <rPr>
        <b/>
        <sz val="10"/>
        <rFont val="Arial"/>
        <family val="2"/>
      </rPr>
      <t>Extra</t>
    </r>
    <r>
      <rPr>
        <sz val="10"/>
        <rFont val="Arial"/>
        <family val="2"/>
      </rPr>
      <t xml:space="preserve"> Portion STARCH</t>
    </r>
  </si>
  <si>
    <t>R</t>
  </si>
  <si>
    <t>SR</t>
  </si>
  <si>
    <t>WR</t>
  </si>
  <si>
    <t>PS</t>
  </si>
  <si>
    <t xml:space="preserve"> </t>
  </si>
  <si>
    <t>N/A - Starch Included</t>
  </si>
  <si>
    <t>*** This Order Form is valid from March 2024 ***</t>
  </si>
  <si>
    <t>*** ALL other Order Forms are NULL and VOID ***</t>
  </si>
  <si>
    <t>NON-CURRY CHICKEN DISHES</t>
  </si>
  <si>
    <t>CAKES and DESSERTS</t>
  </si>
  <si>
    <t>MAINS</t>
  </si>
  <si>
    <r>
      <t xml:space="preserve">SOUPS - </t>
    </r>
    <r>
      <rPr>
        <b/>
        <sz val="10"/>
        <color indexed="10"/>
        <rFont val="Arial"/>
        <family val="2"/>
      </rPr>
      <t>April to August</t>
    </r>
  </si>
  <si>
    <t>MAINS Continued</t>
  </si>
  <si>
    <t xml:space="preserve">EXTRAS </t>
  </si>
  <si>
    <t>Price per Dessert</t>
  </si>
  <si>
    <t>Sold in 4's / 6's / 8's</t>
  </si>
  <si>
    <t>Cell 082-563-6020</t>
  </si>
  <si>
    <t>Spinach, Potato and Onion</t>
  </si>
  <si>
    <t>Chicken with Fresh Coriander</t>
  </si>
  <si>
    <t>Assorted Cupcakes - Price/Each</t>
  </si>
  <si>
    <t>Chilli Beef Mince Cottage Pie</t>
  </si>
  <si>
    <t>Chilli Beef Mince Lasagne</t>
  </si>
  <si>
    <t>Macaroni, Chilli Mince &amp; Cheese</t>
  </si>
  <si>
    <t>Chilli Mince Bobotie</t>
  </si>
  <si>
    <t>Chilli Beef Mince Bolognaise</t>
  </si>
  <si>
    <t>*SPECIAL MEALS*</t>
  </si>
  <si>
    <r>
      <rPr>
        <b/>
        <sz val="10"/>
        <color rgb="FFFF0000"/>
        <rFont val="Arial"/>
        <family val="2"/>
      </rPr>
      <t>*** Please CIRCLE/MARK your STARCH Choice next to each item ordered</t>
    </r>
    <r>
      <rPr>
        <b/>
        <sz val="10.5"/>
        <color rgb="FFFF0000"/>
        <rFont val="Arial"/>
        <family val="2"/>
      </rPr>
      <t>.                     Key:  R = Rice   SR = Savoury Rice  WR = Weetrice   PS = Pasta ***</t>
    </r>
  </si>
  <si>
    <t>Beef Fillet &amp; Mushrooms</t>
  </si>
  <si>
    <t>Green Beans, Potato &amp; Onion</t>
  </si>
  <si>
    <t>Green Beans, Red Peppers &amp; Onion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</si>
</sst>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164" formatCode="&quot;R&quot;\ #,##0.00"/>
    <numFmt numFmtId="168" formatCode="#;"/>
  </numFmts>
  <fonts count="20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43"/>
      <name val="Calibri"/>
      <family val="2"/>
      <scheme val="minor"/>
    </font>
    <font>
      <b/>
      <i/>
      <sz val="10"/>
      <name val="Arial"/>
      <family val="2"/>
    </font>
    <font>
      <b/>
      <sz val="10.5"/>
      <name val="Arial"/>
      <family val="2"/>
    </font>
    <font>
      <b/>
      <sz val="10.5"/>
      <color rgb="FFFF0000"/>
      <name val="Arial"/>
      <family val="2"/>
    </font>
    <font>
      <b/>
      <i/>
      <sz val="11"/>
      <name val="Arial"/>
      <family val="2"/>
    </font>
    <font>
      <sz val="10"/>
      <name val="Arial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i/>
      <sz val="10"/>
      <color rgb="FFFF0000"/>
      <name val="Arial"/>
      <family val="2"/>
    </font>
    <font>
      <b/>
      <sz val="16"/>
      <color rgb="FFFF0000"/>
      <name val="Arial"/>
      <family val="2"/>
    </font>
    <font>
      <sz val="16"/>
      <color rgb="FFFF0000"/>
      <name val="Arial"/>
      <family val="2"/>
    </font>
    <font>
      <b/>
      <sz val="43"/>
      <name val="Arial"/>
      <family val="2"/>
    </font>
    <font>
      <b/>
      <sz val="20"/>
      <name val="Calibri"/>
      <family val="2"/>
      <scheme val="minor"/>
    </font>
    <font>
      <b/>
      <sz val="48"/>
      <name val="Calibri"/>
      <family val="2"/>
      <scheme val="minor"/>
    </font>
    <font>
      <b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9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164" fontId="3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4" fontId="3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1" fontId="1" fillId="0" borderId="4" xfId="1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" fillId="4" borderId="4" xfId="0" applyFont="1" applyFill="1" applyBorder="1" applyAlignment="1">
      <alignment horizontal="center" vertical="center"/>
    </xf>
    <xf numFmtId="164" fontId="1" fillId="4" borderId="4" xfId="0" applyNumberFormat="1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/>
    </xf>
    <xf numFmtId="1" fontId="1" fillId="4" borderId="4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0" borderId="4" xfId="0" applyBorder="1" applyAlignment="1">
      <alignment vertical="center"/>
    </xf>
    <xf numFmtId="0" fontId="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9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1" fillId="5" borderId="11" xfId="0" applyFont="1" applyFill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49" fontId="3" fillId="0" borderId="4" xfId="0" quotePrefix="1" applyNumberFormat="1" applyFont="1" applyBorder="1" applyAlignment="1" applyProtection="1">
      <alignment horizontal="center" vertical="center"/>
      <protection locked="0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164" fontId="13" fillId="0" borderId="5" xfId="0" applyNumberFormat="1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3" fillId="0" borderId="12" xfId="0" applyNumberFormat="1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" fillId="0" borderId="7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vertical="center"/>
    </xf>
    <xf numFmtId="168" fontId="1" fillId="8" borderId="4" xfId="1" applyNumberFormat="1" applyFont="1" applyFill="1" applyBorder="1" applyAlignment="1">
      <alignment horizontal="center" vertical="center"/>
    </xf>
    <xf numFmtId="164" fontId="1" fillId="8" borderId="4" xfId="0" applyNumberFormat="1" applyFont="1" applyFill="1" applyBorder="1" applyAlignment="1">
      <alignment vertical="center"/>
    </xf>
    <xf numFmtId="168" fontId="1" fillId="4" borderId="4" xfId="0" applyNumberFormat="1" applyFont="1" applyFill="1" applyBorder="1" applyAlignment="1">
      <alignment horizontal="center" vertical="center"/>
    </xf>
    <xf numFmtId="1" fontId="1" fillId="0" borderId="7" xfId="1" applyNumberFormat="1" applyFont="1" applyBorder="1" applyAlignment="1">
      <alignment horizontal="center" vertical="center"/>
    </xf>
    <xf numFmtId="1" fontId="1" fillId="0" borderId="10" xfId="1" applyNumberFormat="1" applyFont="1" applyBorder="1" applyAlignment="1">
      <alignment horizontal="center" vertical="center"/>
    </xf>
    <xf numFmtId="1" fontId="1" fillId="0" borderId="5" xfId="1" applyNumberFormat="1" applyFont="1" applyBorder="1" applyAlignment="1">
      <alignment horizontal="center" vertical="center"/>
    </xf>
    <xf numFmtId="0" fontId="1" fillId="8" borderId="4" xfId="0" applyFont="1" applyFill="1" applyBorder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152400</xdr:rowOff>
    </xdr:from>
    <xdr:to>
      <xdr:col>3</xdr:col>
      <xdr:colOff>371475</xdr:colOff>
      <xdr:row>4</xdr:row>
      <xdr:rowOff>1743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F3CE26-7050-6EB4-4C4A-33FBAB007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52400"/>
          <a:ext cx="2943225" cy="935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A58"/>
  <sheetViews>
    <sheetView tabSelected="1" zoomScale="85" zoomScaleNormal="85" workbookViewId="0">
      <selection activeCell="L38" sqref="L38"/>
    </sheetView>
  </sheetViews>
  <sheetFormatPr defaultColWidth="9.140625" defaultRowHeight="20.25" customHeight="1" x14ac:dyDescent="0.2"/>
  <cols>
    <col min="1" max="1" width="28" style="3" customWidth="1"/>
    <col min="2" max="2" width="7.42578125" style="3" bestFit="1" customWidth="1"/>
    <col min="3" max="7" width="5.7109375" style="4" customWidth="1"/>
    <col min="8" max="8" width="9.85546875" style="3" customWidth="1"/>
    <col min="9" max="9" width="2" style="3" customWidth="1"/>
    <col min="10" max="10" width="30.140625" style="3" customWidth="1"/>
    <col min="11" max="11" width="8.42578125" style="3" bestFit="1" customWidth="1"/>
    <col min="12" max="16" width="5.7109375" style="4" customWidth="1"/>
    <col min="17" max="17" width="9.85546875" style="3" customWidth="1"/>
    <col min="18" max="16384" width="9.140625" style="3"/>
  </cols>
  <sheetData>
    <row r="3" spans="1:20" ht="37.5" customHeight="1" x14ac:dyDescent="0.2">
      <c r="A3" s="34"/>
      <c r="B3" s="34"/>
      <c r="C3" s="33"/>
      <c r="D3" s="33"/>
      <c r="E3" s="33"/>
      <c r="F3" s="36" t="s">
        <v>37</v>
      </c>
      <c r="I3" s="33"/>
      <c r="K3" s="33"/>
      <c r="L3" s="33"/>
      <c r="M3" s="35" t="s">
        <v>84</v>
      </c>
      <c r="N3"/>
      <c r="O3" s="33"/>
      <c r="P3" s="33"/>
      <c r="Q3" s="33"/>
    </row>
    <row r="4" spans="1:20" ht="7.5" customHeight="1" x14ac:dyDescent="0.2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</row>
    <row r="5" spans="1:20" ht="7.5" customHeight="1" thickBot="1" x14ac:dyDescent="0.25"/>
    <row r="6" spans="1:20" s="2" customFormat="1" ht="19.5" customHeight="1" thickBot="1" x14ac:dyDescent="0.25">
      <c r="A6" s="1" t="s">
        <v>0</v>
      </c>
      <c r="B6" s="5" t="s">
        <v>7</v>
      </c>
      <c r="C6" s="1" t="s">
        <v>38</v>
      </c>
      <c r="D6" s="68" t="s">
        <v>39</v>
      </c>
      <c r="E6" s="69"/>
      <c r="F6" s="70"/>
      <c r="G6" s="71"/>
      <c r="H6" s="6" t="s">
        <v>1</v>
      </c>
      <c r="I6" s="23"/>
      <c r="J6" s="1" t="s">
        <v>0</v>
      </c>
      <c r="K6" s="1" t="s">
        <v>7</v>
      </c>
      <c r="L6" s="1" t="s">
        <v>38</v>
      </c>
      <c r="M6" s="68" t="s">
        <v>39</v>
      </c>
      <c r="N6" s="69"/>
      <c r="O6" s="70"/>
      <c r="P6" s="71"/>
      <c r="Q6" s="1" t="s">
        <v>1</v>
      </c>
    </row>
    <row r="7" spans="1:20" s="2" customFormat="1" ht="19.5" customHeight="1" x14ac:dyDescent="0.2">
      <c r="A7" s="72" t="s">
        <v>94</v>
      </c>
      <c r="B7" s="72"/>
      <c r="C7" s="72"/>
      <c r="D7" s="72"/>
      <c r="E7" s="72"/>
      <c r="F7" s="72"/>
      <c r="G7" s="72"/>
      <c r="H7" s="72"/>
      <c r="I7" s="32"/>
      <c r="J7" s="72" t="s">
        <v>94</v>
      </c>
      <c r="K7" s="72"/>
      <c r="L7" s="72"/>
      <c r="M7" s="72"/>
      <c r="N7" s="72"/>
      <c r="O7" s="72"/>
      <c r="P7" s="72"/>
      <c r="Q7" s="72"/>
    </row>
    <row r="8" spans="1:20" s="2" customFormat="1" ht="19.5" customHeight="1" thickBot="1" x14ac:dyDescent="0.25">
      <c r="A8" s="73"/>
      <c r="B8" s="67"/>
      <c r="C8" s="67"/>
      <c r="D8" s="67"/>
      <c r="E8" s="67"/>
      <c r="F8" s="67"/>
      <c r="G8" s="67"/>
      <c r="H8" s="67"/>
      <c r="I8" s="12"/>
      <c r="J8" s="73"/>
      <c r="K8" s="67"/>
      <c r="L8" s="67"/>
      <c r="M8" s="67"/>
      <c r="N8" s="67"/>
      <c r="O8" s="67"/>
      <c r="P8" s="67"/>
      <c r="Q8" s="67"/>
    </row>
    <row r="9" spans="1:20" s="2" customFormat="1" ht="19.5" customHeight="1" thickBot="1" x14ac:dyDescent="0.25">
      <c r="A9" s="29" t="s">
        <v>79</v>
      </c>
      <c r="B9" s="66"/>
      <c r="C9" s="67"/>
      <c r="D9" s="67"/>
      <c r="E9" s="67"/>
      <c r="F9" s="67"/>
      <c r="G9" s="67"/>
      <c r="H9" s="67"/>
      <c r="I9" s="24"/>
      <c r="J9" s="26" t="s">
        <v>80</v>
      </c>
      <c r="K9" s="62"/>
      <c r="L9" s="63"/>
      <c r="M9" s="63"/>
      <c r="N9" s="63"/>
      <c r="O9" s="63"/>
      <c r="P9" s="63"/>
      <c r="Q9" s="63"/>
    </row>
    <row r="10" spans="1:20" s="2" customFormat="1" ht="19.5" customHeight="1" x14ac:dyDescent="0.2">
      <c r="A10" s="25" t="s">
        <v>29</v>
      </c>
      <c r="B10" s="8">
        <v>32</v>
      </c>
      <c r="C10" s="41"/>
      <c r="D10" s="54" t="s">
        <v>41</v>
      </c>
      <c r="E10" s="55"/>
      <c r="F10" s="55"/>
      <c r="G10" s="55"/>
      <c r="H10" s="14">
        <f>B10*C10</f>
        <v>0</v>
      </c>
      <c r="I10" s="12"/>
      <c r="J10" s="25" t="s">
        <v>58</v>
      </c>
      <c r="K10" s="8">
        <v>57</v>
      </c>
      <c r="L10" s="41"/>
      <c r="M10" s="41" t="s">
        <v>68</v>
      </c>
      <c r="N10" s="41" t="s">
        <v>69</v>
      </c>
      <c r="O10" s="41" t="s">
        <v>70</v>
      </c>
      <c r="P10" s="41" t="s">
        <v>71</v>
      </c>
      <c r="Q10" s="14">
        <f>L10*K10</f>
        <v>0</v>
      </c>
    </row>
    <row r="11" spans="1:20" s="2" customFormat="1" ht="19.5" customHeight="1" x14ac:dyDescent="0.2">
      <c r="A11" s="13" t="s">
        <v>30</v>
      </c>
      <c r="B11" s="8">
        <v>32</v>
      </c>
      <c r="C11" s="41"/>
      <c r="D11" s="54" t="s">
        <v>41</v>
      </c>
      <c r="E11" s="55"/>
      <c r="F11" s="55"/>
      <c r="G11" s="55"/>
      <c r="H11" s="14">
        <f>B11*C11</f>
        <v>0</v>
      </c>
      <c r="I11" s="12"/>
      <c r="J11" s="25" t="s">
        <v>92</v>
      </c>
      <c r="K11" s="8">
        <v>57</v>
      </c>
      <c r="L11" s="41"/>
      <c r="M11" s="41" t="s">
        <v>68</v>
      </c>
      <c r="N11" s="41" t="s">
        <v>69</v>
      </c>
      <c r="O11" s="41" t="s">
        <v>70</v>
      </c>
      <c r="P11" s="41" t="s">
        <v>71</v>
      </c>
      <c r="Q11" s="14">
        <f>L11*K11</f>
        <v>0</v>
      </c>
    </row>
    <row r="12" spans="1:20" s="2" customFormat="1" ht="19.5" customHeight="1" x14ac:dyDescent="0.2">
      <c r="A12" s="13" t="s">
        <v>28</v>
      </c>
      <c r="B12" s="8">
        <v>32</v>
      </c>
      <c r="C12" s="41"/>
      <c r="D12" s="54" t="s">
        <v>41</v>
      </c>
      <c r="E12" s="55"/>
      <c r="F12" s="55"/>
      <c r="G12" s="55"/>
      <c r="H12" s="14">
        <f>B12*C12</f>
        <v>0</v>
      </c>
      <c r="I12" s="12"/>
      <c r="J12" s="13" t="s">
        <v>56</v>
      </c>
      <c r="K12" s="8">
        <v>57</v>
      </c>
      <c r="L12" s="41"/>
      <c r="M12" s="41" t="s">
        <v>68</v>
      </c>
      <c r="N12" s="41" t="s">
        <v>69</v>
      </c>
      <c r="O12" s="41" t="s">
        <v>70</v>
      </c>
      <c r="P12" s="41" t="s">
        <v>71</v>
      </c>
      <c r="Q12" s="14">
        <f t="shared" ref="Q12" si="0">L12*K12</f>
        <v>0</v>
      </c>
    </row>
    <row r="13" spans="1:20" s="2" customFormat="1" ht="19.5" customHeight="1" thickBot="1" x14ac:dyDescent="0.25">
      <c r="A13" s="27" t="s">
        <v>66</v>
      </c>
      <c r="B13" s="8">
        <v>32</v>
      </c>
      <c r="C13" s="41"/>
      <c r="D13" s="54" t="s">
        <v>41</v>
      </c>
      <c r="E13" s="55"/>
      <c r="F13" s="55"/>
      <c r="G13" s="55"/>
      <c r="H13" s="14">
        <f>B13*C13</f>
        <v>0</v>
      </c>
      <c r="I13" s="12"/>
      <c r="J13" s="13" t="s">
        <v>24</v>
      </c>
      <c r="K13" s="8">
        <v>57</v>
      </c>
      <c r="L13" s="41"/>
      <c r="M13" s="41" t="s">
        <v>68</v>
      </c>
      <c r="N13" s="41" t="s">
        <v>69</v>
      </c>
      <c r="O13" s="41" t="s">
        <v>70</v>
      </c>
      <c r="P13" s="41" t="s">
        <v>71</v>
      </c>
      <c r="Q13" s="14">
        <f t="shared" ref="Q13" si="1">L13*K13</f>
        <v>0</v>
      </c>
      <c r="S13"/>
      <c r="T13"/>
    </row>
    <row r="14" spans="1:20" s="2" customFormat="1" ht="19.5" customHeight="1" thickBot="1" x14ac:dyDescent="0.25">
      <c r="A14" s="26" t="s">
        <v>78</v>
      </c>
      <c r="B14" s="60"/>
      <c r="C14" s="61"/>
      <c r="D14" s="61"/>
      <c r="E14" s="61"/>
      <c r="F14" s="61"/>
      <c r="G14" s="61"/>
      <c r="H14" s="61"/>
      <c r="I14" s="12"/>
      <c r="J14" s="13" t="s">
        <v>25</v>
      </c>
      <c r="K14" s="8">
        <v>57</v>
      </c>
      <c r="L14" s="41"/>
      <c r="M14" s="41" t="s">
        <v>68</v>
      </c>
      <c r="N14" s="41" t="s">
        <v>69</v>
      </c>
      <c r="O14" s="41" t="s">
        <v>70</v>
      </c>
      <c r="P14" s="41" t="s">
        <v>71</v>
      </c>
      <c r="Q14" s="14">
        <f t="shared" ref="Q14" si="2">L14*K14</f>
        <v>0</v>
      </c>
      <c r="S14"/>
      <c r="T14"/>
    </row>
    <row r="15" spans="1:20" s="2" customFormat="1" ht="19.5" customHeight="1" x14ac:dyDescent="0.2">
      <c r="A15" s="25" t="s">
        <v>45</v>
      </c>
      <c r="B15" s="8">
        <v>51</v>
      </c>
      <c r="C15" s="41"/>
      <c r="D15" s="54" t="s">
        <v>73</v>
      </c>
      <c r="E15" s="55"/>
      <c r="F15" s="55"/>
      <c r="G15" s="55" t="s">
        <v>72</v>
      </c>
      <c r="H15" s="14">
        <f>B15*C15</f>
        <v>0</v>
      </c>
      <c r="I15" s="12"/>
      <c r="J15" s="13" t="s">
        <v>26</v>
      </c>
      <c r="K15" s="8">
        <v>62</v>
      </c>
      <c r="L15" s="41"/>
      <c r="M15" s="41" t="s">
        <v>68</v>
      </c>
      <c r="N15" s="41" t="s">
        <v>69</v>
      </c>
      <c r="O15" s="41" t="s">
        <v>70</v>
      </c>
      <c r="P15" s="41" t="s">
        <v>71</v>
      </c>
      <c r="Q15" s="14">
        <f t="shared" ref="Q15" si="3">L15*K15</f>
        <v>0</v>
      </c>
      <c r="S15"/>
      <c r="T15"/>
    </row>
    <row r="16" spans="1:20" ht="19.5" customHeight="1" x14ac:dyDescent="0.2">
      <c r="A16" s="25" t="s">
        <v>88</v>
      </c>
      <c r="B16" s="8">
        <v>51</v>
      </c>
      <c r="C16" s="41"/>
      <c r="D16" s="54" t="s">
        <v>73</v>
      </c>
      <c r="E16" s="55"/>
      <c r="F16" s="55"/>
      <c r="G16" s="55" t="s">
        <v>72</v>
      </c>
      <c r="H16" s="14">
        <f>B16*C16</f>
        <v>0</v>
      </c>
      <c r="I16" s="13"/>
      <c r="J16" s="13" t="s">
        <v>40</v>
      </c>
      <c r="K16" s="8">
        <v>62</v>
      </c>
      <c r="L16" s="41"/>
      <c r="M16" s="41" t="s">
        <v>68</v>
      </c>
      <c r="N16" s="41" t="s">
        <v>69</v>
      </c>
      <c r="O16" s="41" t="s">
        <v>70</v>
      </c>
      <c r="P16" s="41" t="s">
        <v>71</v>
      </c>
      <c r="Q16" s="14">
        <f t="shared" ref="Q16:Q21" si="4">L16*K16</f>
        <v>0</v>
      </c>
      <c r="S16"/>
      <c r="T16"/>
    </row>
    <row r="17" spans="1:27" ht="19.5" customHeight="1" x14ac:dyDescent="0.2">
      <c r="A17" s="13" t="s">
        <v>2</v>
      </c>
      <c r="B17" s="8">
        <v>51</v>
      </c>
      <c r="C17" s="41"/>
      <c r="D17" s="54" t="s">
        <v>73</v>
      </c>
      <c r="E17" s="55"/>
      <c r="F17" s="55"/>
      <c r="G17" s="55" t="s">
        <v>72</v>
      </c>
      <c r="H17" s="14">
        <f t="shared" ref="H17:H21" si="5">B17*C17</f>
        <v>0</v>
      </c>
      <c r="I17" s="13"/>
      <c r="J17" s="13" t="s">
        <v>27</v>
      </c>
      <c r="K17" s="8">
        <v>62</v>
      </c>
      <c r="L17" s="41"/>
      <c r="M17" s="41" t="s">
        <v>68</v>
      </c>
      <c r="N17" s="41" t="s">
        <v>69</v>
      </c>
      <c r="O17" s="41" t="s">
        <v>70</v>
      </c>
      <c r="P17" s="41" t="s">
        <v>71</v>
      </c>
      <c r="Q17" s="14">
        <f t="shared" si="4"/>
        <v>0</v>
      </c>
      <c r="S17"/>
      <c r="T17"/>
    </row>
    <row r="18" spans="1:27" ht="19.5" customHeight="1" x14ac:dyDescent="0.2">
      <c r="A18" s="13" t="s">
        <v>47</v>
      </c>
      <c r="B18" s="8">
        <v>51</v>
      </c>
      <c r="C18" s="41"/>
      <c r="D18" s="54" t="s">
        <v>73</v>
      </c>
      <c r="E18" s="55"/>
      <c r="F18" s="55"/>
      <c r="G18" s="55" t="s">
        <v>72</v>
      </c>
      <c r="H18" s="14">
        <f t="shared" ref="H18" si="6">B18*C18</f>
        <v>0</v>
      </c>
      <c r="I18" s="13"/>
      <c r="J18" s="13" t="s">
        <v>12</v>
      </c>
      <c r="K18" s="8">
        <v>62</v>
      </c>
      <c r="L18" s="41"/>
      <c r="M18" s="41" t="s">
        <v>68</v>
      </c>
      <c r="N18" s="41" t="s">
        <v>69</v>
      </c>
      <c r="O18" s="41" t="s">
        <v>70</v>
      </c>
      <c r="P18" s="41" t="s">
        <v>71</v>
      </c>
      <c r="Q18" s="14">
        <f t="shared" si="4"/>
        <v>0</v>
      </c>
      <c r="S18"/>
      <c r="T18"/>
    </row>
    <row r="19" spans="1:27" ht="19.5" customHeight="1" x14ac:dyDescent="0.2">
      <c r="A19" s="13" t="s">
        <v>46</v>
      </c>
      <c r="B19" s="8">
        <v>51</v>
      </c>
      <c r="C19" s="41"/>
      <c r="D19" s="54" t="s">
        <v>73</v>
      </c>
      <c r="E19" s="55"/>
      <c r="F19" s="55"/>
      <c r="G19" s="55" t="s">
        <v>72</v>
      </c>
      <c r="H19" s="14">
        <f t="shared" si="5"/>
        <v>0</v>
      </c>
      <c r="I19" s="13"/>
      <c r="J19" s="13" t="s">
        <v>19</v>
      </c>
      <c r="K19" s="8">
        <v>65</v>
      </c>
      <c r="L19" s="41"/>
      <c r="M19" s="41" t="s">
        <v>68</v>
      </c>
      <c r="N19" s="41" t="s">
        <v>69</v>
      </c>
      <c r="O19" s="41" t="s">
        <v>70</v>
      </c>
      <c r="P19" s="41" t="s">
        <v>71</v>
      </c>
      <c r="Q19" s="14">
        <f t="shared" si="4"/>
        <v>0</v>
      </c>
      <c r="S19"/>
      <c r="T19"/>
    </row>
    <row r="20" spans="1:27" ht="19.5" customHeight="1" x14ac:dyDescent="0.2">
      <c r="A20" s="13" t="s">
        <v>89</v>
      </c>
      <c r="B20" s="8">
        <v>51</v>
      </c>
      <c r="C20" s="41"/>
      <c r="D20" s="54" t="s">
        <v>73</v>
      </c>
      <c r="E20" s="55"/>
      <c r="F20" s="55"/>
      <c r="G20" s="55" t="s">
        <v>72</v>
      </c>
      <c r="H20" s="14">
        <f>B20*C20</f>
        <v>0</v>
      </c>
      <c r="I20" s="13"/>
      <c r="J20" s="13" t="s">
        <v>57</v>
      </c>
      <c r="K20" s="8">
        <v>65</v>
      </c>
      <c r="L20" s="41"/>
      <c r="M20" s="41" t="s">
        <v>68</v>
      </c>
      <c r="N20" s="41" t="s">
        <v>69</v>
      </c>
      <c r="O20" s="41" t="s">
        <v>70</v>
      </c>
      <c r="P20" s="41" t="s">
        <v>71</v>
      </c>
      <c r="Q20" s="14">
        <f t="shared" si="4"/>
        <v>0</v>
      </c>
      <c r="S20"/>
      <c r="T20"/>
    </row>
    <row r="21" spans="1:27" ht="19.5" customHeight="1" x14ac:dyDescent="0.2">
      <c r="A21" s="13" t="s">
        <v>31</v>
      </c>
      <c r="B21" s="8">
        <v>51</v>
      </c>
      <c r="C21" s="41"/>
      <c r="D21" s="54" t="s">
        <v>73</v>
      </c>
      <c r="E21" s="55"/>
      <c r="F21" s="55"/>
      <c r="G21" s="55" t="s">
        <v>72</v>
      </c>
      <c r="H21" s="14">
        <f t="shared" si="5"/>
        <v>0</v>
      </c>
      <c r="I21" s="13"/>
      <c r="J21" s="13" t="s">
        <v>17</v>
      </c>
      <c r="K21" s="8">
        <v>65</v>
      </c>
      <c r="L21" s="41"/>
      <c r="M21" s="41" t="s">
        <v>68</v>
      </c>
      <c r="N21" s="41" t="s">
        <v>69</v>
      </c>
      <c r="O21" s="41" t="s">
        <v>70</v>
      </c>
      <c r="P21" s="41" t="s">
        <v>71</v>
      </c>
      <c r="Q21" s="14">
        <f t="shared" si="4"/>
        <v>0</v>
      </c>
      <c r="S21"/>
      <c r="T21"/>
    </row>
    <row r="22" spans="1:27" ht="19.5" customHeight="1" thickBot="1" x14ac:dyDescent="0.25">
      <c r="A22" s="13" t="s">
        <v>48</v>
      </c>
      <c r="B22" s="8">
        <v>51</v>
      </c>
      <c r="C22" s="41"/>
      <c r="D22" s="54" t="s">
        <v>73</v>
      </c>
      <c r="E22" s="55"/>
      <c r="F22" s="55"/>
      <c r="G22" s="55" t="s">
        <v>72</v>
      </c>
      <c r="H22" s="14">
        <f t="shared" ref="H22" si="7">B22*C22</f>
        <v>0</v>
      </c>
      <c r="I22" s="13"/>
      <c r="J22" s="15"/>
      <c r="K22" s="16"/>
      <c r="L22" s="16"/>
      <c r="M22" s="16"/>
      <c r="N22" s="16"/>
      <c r="O22" s="16"/>
      <c r="P22" s="16"/>
      <c r="Q22" s="16"/>
      <c r="T22" s="65"/>
      <c r="U22" s="65"/>
      <c r="V22" s="65"/>
      <c r="W22" s="65"/>
      <c r="X22" s="65"/>
      <c r="Y22" s="65"/>
      <c r="Z22" s="65"/>
      <c r="AA22" s="65"/>
    </row>
    <row r="23" spans="1:27" ht="19.5" customHeight="1" thickBot="1" x14ac:dyDescent="0.25">
      <c r="A23" s="13" t="s">
        <v>49</v>
      </c>
      <c r="B23" s="8">
        <v>51</v>
      </c>
      <c r="C23" s="41"/>
      <c r="D23" s="54" t="s">
        <v>73</v>
      </c>
      <c r="E23" s="55"/>
      <c r="F23" s="55"/>
      <c r="G23" s="55" t="s">
        <v>72</v>
      </c>
      <c r="H23" s="14">
        <f t="shared" ref="H23:H24" si="8">B23*C23</f>
        <v>0</v>
      </c>
      <c r="I23" s="13"/>
      <c r="J23" s="10" t="s">
        <v>93</v>
      </c>
      <c r="K23" s="62"/>
      <c r="L23" s="63"/>
      <c r="M23" s="63"/>
      <c r="N23" s="63"/>
      <c r="O23" s="63"/>
      <c r="P23" s="63"/>
      <c r="Q23" s="63"/>
    </row>
    <row r="24" spans="1:27" ht="19.5" customHeight="1" x14ac:dyDescent="0.2">
      <c r="A24" s="13" t="s">
        <v>50</v>
      </c>
      <c r="B24" s="8">
        <v>51</v>
      </c>
      <c r="C24" s="41"/>
      <c r="D24" s="54" t="s">
        <v>73</v>
      </c>
      <c r="E24" s="55"/>
      <c r="F24" s="55"/>
      <c r="G24" s="55" t="s">
        <v>72</v>
      </c>
      <c r="H24" s="14">
        <f t="shared" si="8"/>
        <v>0</v>
      </c>
      <c r="I24" s="13"/>
      <c r="J24" s="25" t="s">
        <v>95</v>
      </c>
      <c r="K24" s="8">
        <v>86</v>
      </c>
      <c r="L24" s="41"/>
      <c r="M24" s="41" t="s">
        <v>68</v>
      </c>
      <c r="N24" s="41" t="s">
        <v>69</v>
      </c>
      <c r="O24" s="41" t="s">
        <v>70</v>
      </c>
      <c r="P24" s="41" t="s">
        <v>71</v>
      </c>
      <c r="Q24" s="14">
        <f>K24*L24</f>
        <v>0</v>
      </c>
    </row>
    <row r="25" spans="1:27" ht="19.5" customHeight="1" x14ac:dyDescent="0.2">
      <c r="A25" s="13" t="s">
        <v>90</v>
      </c>
      <c r="B25" s="8">
        <v>51</v>
      </c>
      <c r="C25" s="41"/>
      <c r="D25" s="54" t="s">
        <v>73</v>
      </c>
      <c r="E25" s="55"/>
      <c r="F25" s="55"/>
      <c r="G25" s="55" t="s">
        <v>72</v>
      </c>
      <c r="H25" s="14">
        <f>B25*C25</f>
        <v>0</v>
      </c>
      <c r="I25" s="13"/>
      <c r="J25" s="13" t="s">
        <v>22</v>
      </c>
      <c r="K25" s="8">
        <v>86</v>
      </c>
      <c r="L25" s="41"/>
      <c r="M25" s="41" t="s">
        <v>68</v>
      </c>
      <c r="N25" s="41" t="s">
        <v>69</v>
      </c>
      <c r="O25" s="41" t="s">
        <v>70</v>
      </c>
      <c r="P25" s="41" t="s">
        <v>71</v>
      </c>
      <c r="Q25" s="14">
        <f>K25*L25</f>
        <v>0</v>
      </c>
    </row>
    <row r="26" spans="1:27" ht="19.5" customHeight="1" x14ac:dyDescent="0.2">
      <c r="A26" s="13" t="s">
        <v>61</v>
      </c>
      <c r="B26" s="8">
        <v>57</v>
      </c>
      <c r="C26" s="41"/>
      <c r="D26" s="41" t="s">
        <v>68</v>
      </c>
      <c r="E26" s="41" t="s">
        <v>69</v>
      </c>
      <c r="F26" s="41" t="s">
        <v>70</v>
      </c>
      <c r="G26" s="41"/>
      <c r="H26" s="14">
        <f t="shared" ref="H26:H28" si="9">B26*C26</f>
        <v>0</v>
      </c>
      <c r="I26" s="13"/>
      <c r="J26" s="13" t="s">
        <v>23</v>
      </c>
      <c r="K26" s="8">
        <v>86</v>
      </c>
      <c r="L26" s="41"/>
      <c r="M26" s="41" t="s">
        <v>68</v>
      </c>
      <c r="N26" s="41" t="s">
        <v>69</v>
      </c>
      <c r="O26" s="41" t="s">
        <v>70</v>
      </c>
      <c r="P26" s="41" t="s">
        <v>71</v>
      </c>
      <c r="Q26" s="14">
        <f>K26*L26</f>
        <v>0</v>
      </c>
    </row>
    <row r="27" spans="1:27" ht="19.5" customHeight="1" x14ac:dyDescent="0.2">
      <c r="A27" s="13" t="s">
        <v>91</v>
      </c>
      <c r="B27" s="8">
        <v>57</v>
      </c>
      <c r="C27" s="41"/>
      <c r="D27" s="41" t="s">
        <v>68</v>
      </c>
      <c r="E27" s="41" t="s">
        <v>69</v>
      </c>
      <c r="F27" s="41" t="s">
        <v>70</v>
      </c>
      <c r="G27" s="41"/>
      <c r="H27" s="14">
        <f t="shared" ref="H27" si="10">B27*C27</f>
        <v>0</v>
      </c>
      <c r="I27" s="28"/>
      <c r="J27" s="13" t="s">
        <v>21</v>
      </c>
      <c r="K27" s="8">
        <v>99</v>
      </c>
      <c r="L27" s="41"/>
      <c r="M27" s="41" t="s">
        <v>68</v>
      </c>
      <c r="N27" s="41" t="s">
        <v>69</v>
      </c>
      <c r="O27" s="41" t="s">
        <v>70</v>
      </c>
      <c r="P27" s="41" t="s">
        <v>71</v>
      </c>
      <c r="Q27" s="14">
        <f>K27*L27</f>
        <v>0</v>
      </c>
    </row>
    <row r="28" spans="1:27" ht="19.5" customHeight="1" x14ac:dyDescent="0.2">
      <c r="A28" s="13" t="s">
        <v>64</v>
      </c>
      <c r="B28" s="8">
        <v>57</v>
      </c>
      <c r="C28" s="41"/>
      <c r="D28" s="41" t="s">
        <v>68</v>
      </c>
      <c r="E28" s="41" t="s">
        <v>69</v>
      </c>
      <c r="F28" s="41" t="s">
        <v>70</v>
      </c>
      <c r="G28" s="41"/>
      <c r="H28" s="14">
        <f t="shared" si="9"/>
        <v>0</v>
      </c>
      <c r="I28" s="13"/>
      <c r="J28" s="13" t="s">
        <v>13</v>
      </c>
      <c r="K28" s="8">
        <v>78</v>
      </c>
      <c r="L28" s="41"/>
      <c r="M28" s="54" t="s">
        <v>41</v>
      </c>
      <c r="N28" s="55"/>
      <c r="O28" s="55"/>
      <c r="P28" s="55"/>
      <c r="Q28" s="14">
        <f>K28*L28</f>
        <v>0</v>
      </c>
    </row>
    <row r="29" spans="1:27" ht="19.5" customHeight="1" x14ac:dyDescent="0.2">
      <c r="A29" s="13" t="s">
        <v>62</v>
      </c>
      <c r="B29" s="8">
        <v>57</v>
      </c>
      <c r="C29" s="41"/>
      <c r="D29" s="41" t="s">
        <v>68</v>
      </c>
      <c r="E29" s="41" t="s">
        <v>69</v>
      </c>
      <c r="F29" s="41" t="s">
        <v>70</v>
      </c>
      <c r="G29" s="41"/>
      <c r="H29" s="14">
        <f t="shared" ref="H29" si="11">B29*C29</f>
        <v>0</v>
      </c>
      <c r="I29" s="13"/>
      <c r="J29" s="37"/>
      <c r="K29" s="37"/>
      <c r="L29" s="13"/>
      <c r="M29" s="52"/>
      <c r="N29" s="52"/>
      <c r="O29" s="52"/>
      <c r="P29" s="53"/>
      <c r="Q29" s="37"/>
    </row>
    <row r="30" spans="1:27" ht="19.5" customHeight="1" thickBot="1" x14ac:dyDescent="0.25">
      <c r="A30" s="13" t="s">
        <v>63</v>
      </c>
      <c r="B30" s="8">
        <v>57</v>
      </c>
      <c r="C30" s="41"/>
      <c r="D30" s="41" t="s">
        <v>68</v>
      </c>
      <c r="E30" s="41" t="s">
        <v>69</v>
      </c>
      <c r="F30" s="41" t="s">
        <v>70</v>
      </c>
      <c r="G30" s="41"/>
      <c r="H30" s="14">
        <f t="shared" ref="H30" si="12">B30*C30</f>
        <v>0</v>
      </c>
      <c r="I30" s="13"/>
      <c r="J30" s="27"/>
      <c r="K30" s="13"/>
      <c r="L30" s="45"/>
      <c r="M30" s="50"/>
      <c r="N30" s="50"/>
      <c r="O30" s="50"/>
      <c r="P30" s="51"/>
      <c r="Q30" s="13"/>
    </row>
    <row r="31" spans="1:27" ht="19.5" customHeight="1" thickBot="1" x14ac:dyDescent="0.25">
      <c r="A31" s="64" t="s">
        <v>51</v>
      </c>
      <c r="B31" s="64"/>
      <c r="C31" s="64"/>
      <c r="D31" s="64"/>
      <c r="E31" s="64"/>
      <c r="F31" s="64"/>
      <c r="G31" s="64"/>
      <c r="H31" s="64"/>
      <c r="I31" s="13"/>
      <c r="J31" s="30" t="s">
        <v>81</v>
      </c>
      <c r="K31" s="62"/>
      <c r="L31" s="63"/>
      <c r="M31" s="63"/>
      <c r="N31" s="63"/>
      <c r="O31" s="63"/>
      <c r="P31" s="63"/>
      <c r="Q31" s="63"/>
    </row>
    <row r="32" spans="1:27" ht="19.5" customHeight="1" x14ac:dyDescent="0.2">
      <c r="A32" s="13" t="s">
        <v>33</v>
      </c>
      <c r="B32" s="8">
        <v>57</v>
      </c>
      <c r="C32" s="41"/>
      <c r="D32" s="41" t="s">
        <v>68</v>
      </c>
      <c r="E32" s="41" t="s">
        <v>69</v>
      </c>
      <c r="F32" s="41" t="s">
        <v>70</v>
      </c>
      <c r="G32" s="41" t="s">
        <v>71</v>
      </c>
      <c r="H32" s="14">
        <f t="shared" ref="H32" si="13">B32*C32</f>
        <v>0</v>
      </c>
      <c r="I32" s="13"/>
      <c r="J32" s="13" t="s">
        <v>67</v>
      </c>
      <c r="K32" s="8">
        <v>12.5</v>
      </c>
      <c r="L32" s="41"/>
      <c r="M32" s="41" t="s">
        <v>68</v>
      </c>
      <c r="N32" s="41" t="s">
        <v>69</v>
      </c>
      <c r="O32" s="41" t="s">
        <v>70</v>
      </c>
      <c r="P32" s="41" t="s">
        <v>71</v>
      </c>
      <c r="Q32" s="14">
        <f t="shared" ref="Q32:Q34" si="14">K32*L32</f>
        <v>0</v>
      </c>
    </row>
    <row r="33" spans="1:19" ht="19.5" customHeight="1" x14ac:dyDescent="0.2">
      <c r="A33" s="13" t="s">
        <v>15</v>
      </c>
      <c r="B33" s="8">
        <v>65</v>
      </c>
      <c r="C33" s="41"/>
      <c r="D33" s="41" t="s">
        <v>68</v>
      </c>
      <c r="E33" s="41" t="s">
        <v>69</v>
      </c>
      <c r="F33" s="41" t="s">
        <v>70</v>
      </c>
      <c r="G33" s="41" t="s">
        <v>71</v>
      </c>
      <c r="H33" s="14">
        <f>B33*C33</f>
        <v>0</v>
      </c>
      <c r="I33" s="13"/>
      <c r="J33" s="25" t="s">
        <v>3</v>
      </c>
      <c r="K33" s="8">
        <v>14</v>
      </c>
      <c r="L33" s="41"/>
      <c r="M33" s="54" t="s">
        <v>41</v>
      </c>
      <c r="N33" s="55"/>
      <c r="O33" s="55"/>
      <c r="P33" s="55"/>
      <c r="Q33" s="14">
        <f t="shared" si="14"/>
        <v>0</v>
      </c>
    </row>
    <row r="34" spans="1:19" ht="19.5" customHeight="1" x14ac:dyDescent="0.2">
      <c r="A34" s="13" t="s">
        <v>14</v>
      </c>
      <c r="B34" s="8">
        <v>65</v>
      </c>
      <c r="C34" s="41"/>
      <c r="D34" s="41" t="s">
        <v>68</v>
      </c>
      <c r="E34" s="41" t="s">
        <v>69</v>
      </c>
      <c r="F34" s="41" t="s">
        <v>70</v>
      </c>
      <c r="G34" s="41" t="s">
        <v>71</v>
      </c>
      <c r="H34" s="14">
        <f>B34*C34</f>
        <v>0</v>
      </c>
      <c r="I34" s="28"/>
      <c r="J34" s="13" t="s">
        <v>4</v>
      </c>
      <c r="K34" s="8">
        <v>19</v>
      </c>
      <c r="L34" s="41"/>
      <c r="M34" s="54" t="s">
        <v>41</v>
      </c>
      <c r="N34" s="55"/>
      <c r="O34" s="55"/>
      <c r="P34" s="55"/>
      <c r="Q34" s="14">
        <f t="shared" si="14"/>
        <v>0</v>
      </c>
    </row>
    <row r="35" spans="1:19" ht="19.5" customHeight="1" x14ac:dyDescent="0.2">
      <c r="A35" s="13" t="s">
        <v>16</v>
      </c>
      <c r="B35" s="8">
        <v>65</v>
      </c>
      <c r="C35" s="41"/>
      <c r="D35" s="41" t="s">
        <v>68</v>
      </c>
      <c r="E35" s="41" t="s">
        <v>69</v>
      </c>
      <c r="F35" s="41" t="s">
        <v>70</v>
      </c>
      <c r="G35" s="41" t="s">
        <v>71</v>
      </c>
      <c r="H35" s="14">
        <f>B35*C35</f>
        <v>0</v>
      </c>
      <c r="I35" s="13"/>
      <c r="J35" s="13" t="s">
        <v>8</v>
      </c>
      <c r="K35" s="8">
        <v>19</v>
      </c>
      <c r="L35" s="41"/>
      <c r="M35" s="54" t="s">
        <v>41</v>
      </c>
      <c r="N35" s="55"/>
      <c r="O35" s="55"/>
      <c r="P35" s="55"/>
      <c r="Q35" s="14">
        <f>K34*L35</f>
        <v>0</v>
      </c>
    </row>
    <row r="36" spans="1:19" ht="19.5" customHeight="1" x14ac:dyDescent="0.2">
      <c r="A36" s="64" t="s">
        <v>76</v>
      </c>
      <c r="B36" s="64"/>
      <c r="C36" s="64"/>
      <c r="D36" s="64"/>
      <c r="E36" s="64"/>
      <c r="F36" s="64"/>
      <c r="G36" s="64"/>
      <c r="H36" s="64"/>
      <c r="I36" s="13"/>
      <c r="J36" s="13" t="s">
        <v>96</v>
      </c>
      <c r="K36" s="8">
        <v>19</v>
      </c>
      <c r="L36" s="41"/>
      <c r="M36" s="54" t="s">
        <v>41</v>
      </c>
      <c r="N36" s="55"/>
      <c r="O36" s="55"/>
      <c r="P36" s="55"/>
      <c r="Q36" s="14">
        <f>K35*L36</f>
        <v>0</v>
      </c>
    </row>
    <row r="37" spans="1:19" ht="19.5" customHeight="1" x14ac:dyDescent="0.2">
      <c r="A37" s="13" t="s">
        <v>35</v>
      </c>
      <c r="B37" s="8">
        <v>57</v>
      </c>
      <c r="C37" s="41"/>
      <c r="D37" s="41" t="s">
        <v>68</v>
      </c>
      <c r="E37" s="41" t="s">
        <v>69</v>
      </c>
      <c r="F37" s="41" t="s">
        <v>70</v>
      </c>
      <c r="G37" s="41" t="s">
        <v>71</v>
      </c>
      <c r="H37" s="14">
        <f t="shared" ref="H37" si="15">B37*C37</f>
        <v>0</v>
      </c>
      <c r="I37" s="13"/>
      <c r="J37" s="13" t="s">
        <v>97</v>
      </c>
      <c r="K37" s="8">
        <v>19</v>
      </c>
      <c r="L37" s="41"/>
      <c r="M37" s="54" t="s">
        <v>41</v>
      </c>
      <c r="N37" s="55"/>
      <c r="O37" s="55"/>
      <c r="P37" s="55"/>
      <c r="Q37" s="14">
        <f>K36*L37</f>
        <v>0</v>
      </c>
      <c r="S37" s="2"/>
    </row>
    <row r="38" spans="1:19" ht="19.5" customHeight="1" x14ac:dyDescent="0.2">
      <c r="A38" s="13" t="s">
        <v>52</v>
      </c>
      <c r="B38" s="8">
        <v>57</v>
      </c>
      <c r="C38" s="41"/>
      <c r="D38" s="41" t="s">
        <v>68</v>
      </c>
      <c r="E38" s="41" t="s">
        <v>69</v>
      </c>
      <c r="F38" s="41" t="s">
        <v>70</v>
      </c>
      <c r="G38" s="41" t="s">
        <v>71</v>
      </c>
      <c r="H38" s="14">
        <f t="shared" ref="H38" si="16">B38*C38</f>
        <v>0</v>
      </c>
      <c r="I38" s="13"/>
      <c r="J38" s="13" t="s">
        <v>85</v>
      </c>
      <c r="K38" s="8">
        <v>19</v>
      </c>
      <c r="L38" s="41"/>
      <c r="M38" s="46" t="s">
        <v>41</v>
      </c>
      <c r="N38" s="47"/>
      <c r="O38" s="47"/>
      <c r="P38" s="48"/>
      <c r="Q38" s="14">
        <f>K37*L38</f>
        <v>0</v>
      </c>
    </row>
    <row r="39" spans="1:19" ht="19.5" customHeight="1" x14ac:dyDescent="0.2">
      <c r="A39" s="13" t="s">
        <v>54</v>
      </c>
      <c r="B39" s="8">
        <v>57</v>
      </c>
      <c r="C39" s="41"/>
      <c r="D39" s="41" t="s">
        <v>68</v>
      </c>
      <c r="E39" s="41" t="s">
        <v>69</v>
      </c>
      <c r="F39" s="41" t="s">
        <v>70</v>
      </c>
      <c r="G39" s="41" t="s">
        <v>71</v>
      </c>
      <c r="H39" s="14">
        <f t="shared" ref="H39" si="17">B39*C39</f>
        <v>0</v>
      </c>
      <c r="I39" s="13"/>
      <c r="J39" s="13" t="s">
        <v>59</v>
      </c>
      <c r="K39" s="8">
        <v>19</v>
      </c>
      <c r="L39" s="41"/>
      <c r="M39" s="46" t="s">
        <v>41</v>
      </c>
      <c r="N39" s="47"/>
      <c r="O39" s="47"/>
      <c r="P39" s="48"/>
      <c r="Q39" s="14">
        <f>K38*L39</f>
        <v>0</v>
      </c>
    </row>
    <row r="40" spans="1:19" ht="19.5" customHeight="1" x14ac:dyDescent="0.2">
      <c r="A40" s="13" t="s">
        <v>53</v>
      </c>
      <c r="B40" s="8">
        <v>57</v>
      </c>
      <c r="C40" s="41"/>
      <c r="D40" s="41" t="s">
        <v>68</v>
      </c>
      <c r="E40" s="41" t="s">
        <v>69</v>
      </c>
      <c r="F40" s="41" t="s">
        <v>70</v>
      </c>
      <c r="G40" s="41" t="s">
        <v>71</v>
      </c>
      <c r="H40" s="14">
        <f t="shared" ref="H40" si="18">B40*C40</f>
        <v>0</v>
      </c>
      <c r="I40" s="13"/>
      <c r="J40" s="37"/>
      <c r="K40" s="37"/>
      <c r="L40" s="43"/>
      <c r="M40" s="49"/>
      <c r="N40" s="50"/>
      <c r="O40" s="50"/>
      <c r="P40" s="51"/>
      <c r="Q40" s="37"/>
    </row>
    <row r="41" spans="1:19" ht="19.5" customHeight="1" thickBot="1" x14ac:dyDescent="0.25">
      <c r="A41" s="13" t="s">
        <v>34</v>
      </c>
      <c r="B41" s="8">
        <v>57</v>
      </c>
      <c r="C41" s="41"/>
      <c r="D41" s="41" t="s">
        <v>68</v>
      </c>
      <c r="E41" s="41" t="s">
        <v>69</v>
      </c>
      <c r="F41" s="41" t="s">
        <v>70</v>
      </c>
      <c r="G41" s="41" t="s">
        <v>71</v>
      </c>
      <c r="H41" s="14">
        <f t="shared" ref="H41:H44" si="19">B41*C41</f>
        <v>0</v>
      </c>
      <c r="I41" s="13"/>
      <c r="J41" s="44" t="s">
        <v>77</v>
      </c>
      <c r="K41" s="77"/>
      <c r="L41" s="78"/>
      <c r="M41" s="78"/>
      <c r="N41" s="78"/>
      <c r="O41" s="78"/>
      <c r="P41" s="78"/>
      <c r="Q41" s="79"/>
    </row>
    <row r="42" spans="1:19" ht="19.5" customHeight="1" x14ac:dyDescent="0.2">
      <c r="A42" s="13" t="s">
        <v>86</v>
      </c>
      <c r="B42" s="8">
        <v>57</v>
      </c>
      <c r="C42" s="41"/>
      <c r="D42" s="41" t="s">
        <v>68</v>
      </c>
      <c r="E42" s="41" t="s">
        <v>69</v>
      </c>
      <c r="F42" s="41" t="s">
        <v>70</v>
      </c>
      <c r="G42" s="41" t="s">
        <v>71</v>
      </c>
      <c r="H42" s="14">
        <f t="shared" si="19"/>
        <v>0</v>
      </c>
      <c r="I42" s="13"/>
      <c r="J42" s="13" t="s">
        <v>87</v>
      </c>
      <c r="K42" s="8">
        <v>10</v>
      </c>
      <c r="L42" s="41"/>
      <c r="M42" s="74" t="s">
        <v>83</v>
      </c>
      <c r="N42" s="75"/>
      <c r="O42" s="75"/>
      <c r="P42" s="76"/>
      <c r="Q42" s="14">
        <f>K42*L42</f>
        <v>0</v>
      </c>
    </row>
    <row r="43" spans="1:19" ht="19.5" customHeight="1" x14ac:dyDescent="0.2">
      <c r="A43" s="13" t="s">
        <v>32</v>
      </c>
      <c r="B43" s="8">
        <v>57</v>
      </c>
      <c r="C43" s="41"/>
      <c r="D43" s="41" t="s">
        <v>68</v>
      </c>
      <c r="E43" s="41" t="s">
        <v>69</v>
      </c>
      <c r="F43" s="41" t="s">
        <v>70</v>
      </c>
      <c r="G43" s="41" t="s">
        <v>71</v>
      </c>
      <c r="H43" s="14">
        <f t="shared" si="19"/>
        <v>0</v>
      </c>
      <c r="I43" s="13"/>
      <c r="J43" s="13" t="s">
        <v>65</v>
      </c>
      <c r="K43" s="8">
        <v>22</v>
      </c>
      <c r="L43" s="41"/>
      <c r="M43" s="74" t="s">
        <v>82</v>
      </c>
      <c r="N43" s="75"/>
      <c r="O43" s="75"/>
      <c r="P43" s="76"/>
      <c r="Q43" s="14">
        <f>K43*L43</f>
        <v>0</v>
      </c>
    </row>
    <row r="44" spans="1:19" ht="19.5" customHeight="1" x14ac:dyDescent="0.2">
      <c r="A44" s="13" t="s">
        <v>55</v>
      </c>
      <c r="B44" s="8">
        <v>57</v>
      </c>
      <c r="C44" s="41"/>
      <c r="D44" s="41" t="s">
        <v>68</v>
      </c>
      <c r="E44" s="41" t="s">
        <v>69</v>
      </c>
      <c r="F44" s="41" t="s">
        <v>70</v>
      </c>
      <c r="G44" s="41" t="s">
        <v>71</v>
      </c>
      <c r="H44" s="14">
        <f t="shared" si="19"/>
        <v>0</v>
      </c>
      <c r="I44" s="13"/>
      <c r="J44" s="13"/>
      <c r="K44" s="8"/>
      <c r="L44" s="41"/>
      <c r="M44" s="74"/>
      <c r="N44" s="75"/>
      <c r="O44" s="75"/>
      <c r="P44" s="76"/>
      <c r="Q44" s="14"/>
    </row>
    <row r="45" spans="1:19" ht="19.5" customHeight="1" x14ac:dyDescent="0.2">
      <c r="A45" s="13" t="s">
        <v>18</v>
      </c>
      <c r="B45" s="8">
        <v>57</v>
      </c>
      <c r="C45" s="41"/>
      <c r="D45" s="41" t="s">
        <v>68</v>
      </c>
      <c r="E45" s="41" t="s">
        <v>69</v>
      </c>
      <c r="F45" s="41" t="s">
        <v>70</v>
      </c>
      <c r="G45" s="41" t="s">
        <v>71</v>
      </c>
      <c r="H45" s="14">
        <f>B45*C45</f>
        <v>0</v>
      </c>
      <c r="I45" s="13"/>
      <c r="J45" s="37"/>
      <c r="K45" s="37"/>
      <c r="L45" s="42"/>
      <c r="M45" s="74"/>
      <c r="N45" s="75"/>
      <c r="O45" s="75"/>
      <c r="P45" s="76"/>
      <c r="Q45" s="37"/>
    </row>
    <row r="46" spans="1:19" ht="19.5" customHeight="1" x14ac:dyDescent="0.2">
      <c r="A46" s="89" t="s">
        <v>5</v>
      </c>
      <c r="B46" s="13"/>
      <c r="C46" s="83">
        <f>SUM(C6:C45)</f>
        <v>0</v>
      </c>
      <c r="D46" s="17"/>
      <c r="E46" s="17"/>
      <c r="F46" s="17"/>
      <c r="G46" s="18"/>
      <c r="H46" s="84">
        <f>SUM(H10:H45)</f>
        <v>0</v>
      </c>
      <c r="I46" s="13"/>
      <c r="J46" s="89" t="s">
        <v>5</v>
      </c>
      <c r="K46" s="13"/>
      <c r="L46" s="83">
        <f>SUM(L10:L45)</f>
        <v>0</v>
      </c>
      <c r="M46" s="86"/>
      <c r="N46" s="87"/>
      <c r="O46" s="87"/>
      <c r="P46" s="88"/>
      <c r="Q46" s="84">
        <f>SUM(Q10:Q45)</f>
        <v>0</v>
      </c>
    </row>
    <row r="47" spans="1:19" ht="19.5" customHeight="1" x14ac:dyDescent="0.2">
      <c r="A47" s="12"/>
      <c r="B47" s="13"/>
      <c r="C47" s="17"/>
      <c r="D47" s="17"/>
      <c r="E47" s="17"/>
      <c r="F47" s="17"/>
      <c r="G47" s="18"/>
      <c r="H47" s="19"/>
      <c r="I47" s="13"/>
      <c r="J47" s="12"/>
      <c r="K47" s="13"/>
      <c r="L47" s="17"/>
      <c r="M47" s="86"/>
      <c r="N47" s="87"/>
      <c r="O47" s="87"/>
      <c r="P47" s="88"/>
      <c r="Q47" s="19"/>
    </row>
    <row r="48" spans="1:19" ht="23.1" customHeight="1" x14ac:dyDescent="0.2">
      <c r="A48" s="40" t="s">
        <v>60</v>
      </c>
      <c r="B48" s="54"/>
      <c r="C48" s="54"/>
      <c r="D48" s="54"/>
      <c r="E48" s="54"/>
      <c r="F48" s="54"/>
      <c r="G48" s="54"/>
      <c r="H48" s="54"/>
      <c r="I48" s="13"/>
      <c r="J48" s="20" t="s">
        <v>6</v>
      </c>
      <c r="K48" s="20"/>
      <c r="L48" s="85">
        <f>C46+L46</f>
        <v>0</v>
      </c>
      <c r="M48" s="31"/>
      <c r="N48" s="31"/>
      <c r="O48" s="31"/>
      <c r="P48" s="21"/>
      <c r="Q48" s="22">
        <f>H46+Q46</f>
        <v>0</v>
      </c>
    </row>
    <row r="49" spans="1:23" ht="23.1" customHeight="1" x14ac:dyDescent="0.2">
      <c r="A49" s="40" t="s">
        <v>10</v>
      </c>
      <c r="B49" s="58"/>
      <c r="C49" s="59"/>
      <c r="D49" s="59"/>
      <c r="E49" s="59"/>
      <c r="F49" s="59"/>
      <c r="G49" s="59"/>
      <c r="H49" s="59"/>
      <c r="I49" s="13"/>
      <c r="J49" s="13" t="s">
        <v>9</v>
      </c>
      <c r="K49" s="11">
        <v>25</v>
      </c>
      <c r="L49" s="41"/>
      <c r="M49" s="9"/>
      <c r="N49" s="9"/>
      <c r="O49" s="9"/>
      <c r="P49" s="9"/>
      <c r="Q49" s="14">
        <f>K49*L49</f>
        <v>0</v>
      </c>
    </row>
    <row r="50" spans="1:23" ht="23.1" customHeight="1" x14ac:dyDescent="0.2">
      <c r="A50" s="40" t="s">
        <v>42</v>
      </c>
      <c r="B50" s="54"/>
      <c r="C50" s="54"/>
      <c r="D50" s="54"/>
      <c r="E50" s="54"/>
      <c r="F50" s="54"/>
      <c r="G50" s="54"/>
      <c r="H50" s="54"/>
      <c r="I50" s="13"/>
      <c r="J50" s="13" t="s">
        <v>20</v>
      </c>
      <c r="K50" s="11">
        <v>35</v>
      </c>
      <c r="L50" s="41"/>
      <c r="M50" s="9"/>
      <c r="N50" s="9"/>
      <c r="O50" s="9"/>
      <c r="P50" s="9"/>
      <c r="Q50" s="14">
        <f>K50*L50</f>
        <v>0</v>
      </c>
    </row>
    <row r="51" spans="1:23" ht="23.1" customHeight="1" x14ac:dyDescent="0.2">
      <c r="A51" s="40" t="s">
        <v>43</v>
      </c>
      <c r="B51" s="54"/>
      <c r="C51" s="54"/>
      <c r="D51" s="54"/>
      <c r="E51" s="54"/>
      <c r="F51" s="54"/>
      <c r="G51" s="54"/>
      <c r="H51" s="54"/>
      <c r="I51" s="13"/>
      <c r="J51" s="13" t="s">
        <v>44</v>
      </c>
      <c r="K51" s="11">
        <v>120</v>
      </c>
      <c r="L51" s="41"/>
      <c r="M51" s="9"/>
      <c r="N51" s="9"/>
      <c r="O51" s="9"/>
      <c r="P51" s="9"/>
      <c r="Q51" s="14">
        <f>K51*L51</f>
        <v>0</v>
      </c>
    </row>
    <row r="52" spans="1:23" ht="23.1" customHeight="1" x14ac:dyDescent="0.2">
      <c r="A52" s="40" t="s">
        <v>11</v>
      </c>
      <c r="B52" s="54"/>
      <c r="C52" s="54"/>
      <c r="D52" s="54"/>
      <c r="E52" s="54"/>
      <c r="F52" s="54"/>
      <c r="G52" s="54"/>
      <c r="H52" s="54"/>
      <c r="I52" s="13"/>
      <c r="J52" s="20" t="s">
        <v>36</v>
      </c>
      <c r="K52" s="20"/>
      <c r="L52" s="21"/>
      <c r="M52" s="21"/>
      <c r="N52" s="21"/>
      <c r="O52" s="21"/>
      <c r="P52" s="21"/>
      <c r="Q52" s="22">
        <f>SUM(Q48:Q51)</f>
        <v>0</v>
      </c>
    </row>
    <row r="53" spans="1:23" ht="20.25" customHeight="1" x14ac:dyDescent="0.2">
      <c r="A53" s="80"/>
      <c r="B53" s="81"/>
      <c r="C53" s="81"/>
      <c r="D53" s="81"/>
      <c r="E53" s="81"/>
      <c r="F53" s="81"/>
      <c r="G53" s="81"/>
      <c r="H53" s="82"/>
      <c r="I53" s="13"/>
      <c r="J53" s="80"/>
      <c r="K53" s="81"/>
      <c r="L53" s="81"/>
      <c r="M53" s="81"/>
      <c r="N53" s="81"/>
      <c r="O53" s="81"/>
      <c r="P53" s="81"/>
      <c r="Q53" s="82"/>
    </row>
    <row r="54" spans="1:23" ht="20.25" customHeight="1" x14ac:dyDescent="0.2">
      <c r="A54" s="57" t="s">
        <v>74</v>
      </c>
      <c r="B54" s="57"/>
      <c r="C54" s="57"/>
      <c r="D54" s="57"/>
      <c r="E54" s="57"/>
      <c r="F54" s="57"/>
      <c r="G54" s="57"/>
      <c r="H54" s="57"/>
      <c r="I54" s="13"/>
      <c r="J54" s="57" t="s">
        <v>75</v>
      </c>
      <c r="K54" s="57"/>
      <c r="L54" s="57"/>
      <c r="M54" s="57"/>
      <c r="N54" s="57"/>
      <c r="O54" s="57"/>
      <c r="P54" s="57"/>
      <c r="Q54" s="57"/>
    </row>
    <row r="55" spans="1:23" ht="20.25" customHeight="1" x14ac:dyDescent="0.2">
      <c r="A55" s="57"/>
      <c r="B55" s="57"/>
      <c r="C55" s="57"/>
      <c r="D55" s="57"/>
      <c r="E55" s="57"/>
      <c r="F55" s="57"/>
      <c r="G55" s="57"/>
      <c r="H55" s="57"/>
      <c r="I55" s="13"/>
      <c r="J55" s="57"/>
      <c r="K55" s="57"/>
      <c r="L55" s="57"/>
      <c r="M55" s="57"/>
      <c r="N55" s="57"/>
      <c r="O55" s="57"/>
      <c r="P55" s="57"/>
      <c r="Q55" s="57"/>
    </row>
    <row r="56" spans="1:23" ht="20.25" customHeight="1" x14ac:dyDescent="0.2">
      <c r="I56" s="38"/>
    </row>
    <row r="57" spans="1:23" ht="20.25" customHeight="1" x14ac:dyDescent="0.2">
      <c r="I57" s="39"/>
      <c r="R57" s="7"/>
      <c r="S57" s="7"/>
      <c r="T57" s="7"/>
      <c r="U57" s="7"/>
      <c r="V57" s="7"/>
      <c r="W57" s="7"/>
    </row>
    <row r="58" spans="1:23" ht="26.25" customHeight="1" x14ac:dyDescent="0.2">
      <c r="I58" s="39"/>
    </row>
  </sheetData>
  <sheetProtection algorithmName="SHA-512" hashValue="ap00XKQ96TAMILjTESrdP3Bbj5DphspeQhsEHsj1Co7NCZmmbKBZtA+W0KAeTGx01yJNCmBN3JO7FH1HK7z4zA==" saltValue="OHHEHgC5/fffuunf7vNU/w==" spinCount="100000" sheet="1" objects="1" scenarios="1" selectLockedCells="1"/>
  <mergeCells count="55">
    <mergeCell ref="M42:P42"/>
    <mergeCell ref="K41:Q41"/>
    <mergeCell ref="A53:H53"/>
    <mergeCell ref="J53:Q53"/>
    <mergeCell ref="M44:P44"/>
    <mergeCell ref="M45:P45"/>
    <mergeCell ref="M46:P46"/>
    <mergeCell ref="M47:P47"/>
    <mergeCell ref="M43:P43"/>
    <mergeCell ref="T22:AA22"/>
    <mergeCell ref="B9:H9"/>
    <mergeCell ref="D6:G6"/>
    <mergeCell ref="J7:Q8"/>
    <mergeCell ref="A7:H8"/>
    <mergeCell ref="M6:P6"/>
    <mergeCell ref="D10:G10"/>
    <mergeCell ref="D11:G11"/>
    <mergeCell ref="D12:G12"/>
    <mergeCell ref="D13:G13"/>
    <mergeCell ref="D17:G17"/>
    <mergeCell ref="D15:G15"/>
    <mergeCell ref="A4:Q4"/>
    <mergeCell ref="A54:H55"/>
    <mergeCell ref="B49:H49"/>
    <mergeCell ref="B48:H48"/>
    <mergeCell ref="B50:H50"/>
    <mergeCell ref="B51:H51"/>
    <mergeCell ref="B52:H52"/>
    <mergeCell ref="B14:H14"/>
    <mergeCell ref="K9:Q9"/>
    <mergeCell ref="K23:Q23"/>
    <mergeCell ref="K31:Q31"/>
    <mergeCell ref="A31:H31"/>
    <mergeCell ref="A36:H36"/>
    <mergeCell ref="J54:Q55"/>
    <mergeCell ref="M33:P33"/>
    <mergeCell ref="M37:P37"/>
    <mergeCell ref="D16:G16"/>
    <mergeCell ref="D20:G20"/>
    <mergeCell ref="D25:G25"/>
    <mergeCell ref="M36:P36"/>
    <mergeCell ref="D18:G18"/>
    <mergeCell ref="D19:G19"/>
    <mergeCell ref="D21:G21"/>
    <mergeCell ref="D22:G22"/>
    <mergeCell ref="D23:G23"/>
    <mergeCell ref="D24:G24"/>
    <mergeCell ref="M28:P28"/>
    <mergeCell ref="M34:P34"/>
    <mergeCell ref="M39:P39"/>
    <mergeCell ref="M40:P40"/>
    <mergeCell ref="M30:P30"/>
    <mergeCell ref="M29:P29"/>
    <mergeCell ref="M35:P35"/>
    <mergeCell ref="M38:P38"/>
  </mergeCells>
  <phoneticPr fontId="2" type="noConversion"/>
  <pageMargins left="0.19685039370078741" right="0.19685039370078741" top="0.78740157480314965" bottom="0.78740157480314965" header="0" footer="0"/>
  <pageSetup paperSize="9" scale="65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Private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Scott</dc:creator>
  <cp:lastModifiedBy>Grant Potgieter</cp:lastModifiedBy>
  <cp:lastPrinted>2021-02-01T07:46:01Z</cp:lastPrinted>
  <dcterms:created xsi:type="dcterms:W3CDTF">2007-05-09T17:29:16Z</dcterms:created>
  <dcterms:modified xsi:type="dcterms:W3CDTF">2024-05-21T16:58:39Z</dcterms:modified>
</cp:coreProperties>
</file>